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FP's &amp; Specs\Operations\2020-05 Operations RFP - working document\Addendum\"/>
    </mc:Choice>
  </mc:AlternateContent>
  <xr:revisionPtr revIDLastSave="0" documentId="13_ncr:1_{32D9A781-1886-400F-93DF-479C4DC03719}" xr6:coauthVersionLast="45" xr6:coauthVersionMax="45" xr10:uidLastSave="{00000000-0000-0000-0000-000000000000}"/>
  <workbookProtection workbookAlgorithmName="SHA-512" workbookHashValue="xm9PH4/0eBwzzQ0LLFTxYtMBcq2Pt0lyk14+jpcY3HesSP9qAMrKKWuvri19BBvIgVqTOoHn1kRCK8mhQCXbUw==" workbookSaltValue="14bIgkoX7kRCujXcLWo6fw==" workbookSpinCount="100000" lockStructure="1"/>
  <bookViews>
    <workbookView xWindow="3180" yWindow="645" windowWidth="21600" windowHeight="11715" xr2:uid="{0EDE2F53-DC0D-4A1F-B2FD-CBCC33F045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J4" i="1" s="1"/>
  <c r="K4" i="1" s="1"/>
  <c r="C4" i="1"/>
  <c r="C7" i="1" s="1"/>
  <c r="K14" i="1"/>
  <c r="J14" i="1"/>
  <c r="I14" i="1"/>
  <c r="H14" i="1"/>
  <c r="G14" i="1"/>
  <c r="F14" i="1"/>
  <c r="E14" i="1"/>
  <c r="D14" i="1"/>
  <c r="C14" i="1"/>
  <c r="B14" i="1"/>
  <c r="D5" i="1"/>
  <c r="E5" i="1" s="1"/>
  <c r="F5" i="1" s="1"/>
  <c r="G5" i="1" s="1"/>
  <c r="H5" i="1" s="1"/>
  <c r="I5" i="1" s="1"/>
  <c r="J5" i="1" s="1"/>
  <c r="K5" i="1" s="1"/>
  <c r="C5" i="1"/>
  <c r="K25" i="1" l="1"/>
  <c r="J25" i="1"/>
  <c r="I25" i="1"/>
  <c r="H25" i="1"/>
  <c r="G25" i="1"/>
  <c r="F25" i="1"/>
  <c r="E25" i="1"/>
  <c r="D25" i="1"/>
  <c r="C25" i="1"/>
  <c r="B25" i="1"/>
  <c r="K22" i="1"/>
  <c r="J22" i="1"/>
  <c r="I22" i="1"/>
  <c r="H22" i="1"/>
  <c r="G22" i="1"/>
  <c r="F22" i="1"/>
  <c r="E22" i="1"/>
  <c r="D22" i="1"/>
  <c r="C22" i="1"/>
  <c r="B22" i="1"/>
  <c r="K19" i="1"/>
  <c r="J19" i="1"/>
  <c r="I19" i="1"/>
  <c r="H19" i="1"/>
  <c r="G19" i="1"/>
  <c r="F19" i="1"/>
  <c r="E19" i="1"/>
  <c r="D19" i="1"/>
  <c r="C19" i="1"/>
  <c r="B19" i="1"/>
  <c r="K7" i="1"/>
  <c r="K28" i="1" s="1"/>
  <c r="J7" i="1"/>
  <c r="J28" i="1" s="1"/>
  <c r="I7" i="1"/>
  <c r="I28" i="1" s="1"/>
  <c r="H7" i="1"/>
  <c r="H28" i="1" s="1"/>
  <c r="G7" i="1"/>
  <c r="G28" i="1" s="1"/>
  <c r="F7" i="1"/>
  <c r="F28" i="1" s="1"/>
  <c r="E7" i="1"/>
  <c r="E28" i="1" s="1"/>
  <c r="D7" i="1"/>
  <c r="D28" i="1" s="1"/>
  <c r="C28" i="1"/>
  <c r="B7" i="1"/>
  <c r="K27" i="1"/>
  <c r="J27" i="1"/>
  <c r="I27" i="1"/>
  <c r="H27" i="1"/>
  <c r="G27" i="1"/>
  <c r="F27" i="1"/>
  <c r="E27" i="1"/>
  <c r="D27" i="1"/>
  <c r="C27" i="1"/>
  <c r="B27" i="1"/>
  <c r="B28" i="1" l="1"/>
</calcChain>
</file>

<file path=xl/sharedStrings.xml><?xml version="1.0" encoding="utf-8"?>
<sst xmlns="http://schemas.openxmlformats.org/spreadsheetml/2006/main" count="79" uniqueCount="35">
  <si>
    <t>Base Year 1</t>
  </si>
  <si>
    <t>Base Year 2</t>
  </si>
  <si>
    <t>Base Year 3</t>
  </si>
  <si>
    <t>Base Year 4</t>
  </si>
  <si>
    <t>Base Year 5</t>
  </si>
  <si>
    <t>Option Year 1</t>
  </si>
  <si>
    <t>Option Year 2</t>
  </si>
  <si>
    <t>Option Year 3</t>
  </si>
  <si>
    <t>Option Year 4</t>
  </si>
  <si>
    <t>Option Year 5</t>
  </si>
  <si>
    <t>Commencement to June 30, 2021</t>
  </si>
  <si>
    <t>July 1, 2021 to June 30, 2022</t>
  </si>
  <si>
    <t>July 1, 2022 to June 30, 2023</t>
  </si>
  <si>
    <t>July 1, 2023 to June 30, 2024</t>
  </si>
  <si>
    <t>July 1, 2024 to June 30, 2025</t>
  </si>
  <si>
    <t>July 1, 2025 to June 30, 2026</t>
  </si>
  <si>
    <t>July 1, 2026 to June 30, 2027</t>
  </si>
  <si>
    <t>July 1, 2027 to June 30, 2028</t>
  </si>
  <si>
    <t>July 1, 2028 to June 30, 2029</t>
  </si>
  <si>
    <t>July 1, 2029 to June 30, 2030</t>
  </si>
  <si>
    <t>Projected Revenue Miles</t>
  </si>
  <si>
    <t>DR</t>
  </si>
  <si>
    <t>MB</t>
  </si>
  <si>
    <t>CB</t>
  </si>
  <si>
    <t>Total</t>
  </si>
  <si>
    <t>Rates</t>
  </si>
  <si>
    <t>Revenue Per Hour Rate for DR</t>
  </si>
  <si>
    <t>Total DR Projected Yearly Cost</t>
  </si>
  <si>
    <t>Revenue Per Hour Rate for MB</t>
  </si>
  <si>
    <t>Total MB Projected Yearly Cost</t>
  </si>
  <si>
    <t>Revenue Per Hour Rate for CB</t>
  </si>
  <si>
    <t>Total CB Projected Yearly Cost</t>
  </si>
  <si>
    <t>AVERAGE Hourly Rate, DR, MB. CB</t>
  </si>
  <si>
    <t>Total Yearly Projected Cost DR, MB, CB</t>
  </si>
  <si>
    <t>Projected Revenue Service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</si>
</sst>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/>
    <xf numFmtId="3" fontId="2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4" fontId="2" fillId="0" borderId="26" xfId="1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4" fontId="3" fillId="0" borderId="22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0" fontId="3" fillId="0" borderId="17" xfId="0" applyFont="1" applyBorder="1" applyAlignment="1" applyProtection="1">
      <alignment vertical="center"/>
    </xf>
    <xf numFmtId="44" fontId="2" fillId="0" borderId="24" xfId="1" applyFont="1" applyBorder="1" applyAlignment="1" applyProtection="1">
      <alignment horizontal="center" vertical="center"/>
    </xf>
    <xf numFmtId="44" fontId="2" fillId="0" borderId="14" xfId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DF74-F12E-4D07-AF91-9F19D6C1A34A}">
  <sheetPr>
    <pageSetUpPr fitToPage="1"/>
  </sheetPr>
  <dimension ref="A2:L28"/>
  <sheetViews>
    <sheetView tabSelected="1" topLeftCell="B1" workbookViewId="0">
      <selection activeCell="I12" sqref="I12"/>
    </sheetView>
  </sheetViews>
  <sheetFormatPr defaultRowHeight="14.25" x14ac:dyDescent="0.2"/>
  <cols>
    <col min="1" max="1" width="42.42578125" style="1" bestFit="1" customWidth="1"/>
    <col min="2" max="2" width="18" style="2" customWidth="1"/>
    <col min="3" max="11" width="16" style="2" customWidth="1"/>
    <col min="12" max="12" width="13.5703125" style="2" customWidth="1"/>
    <col min="13" max="16384" width="9.140625" style="1"/>
  </cols>
  <sheetData>
    <row r="2" spans="1:11" ht="15" thickBo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30.75" thickTop="1" x14ac:dyDescent="0.2">
      <c r="A3" s="12" t="s">
        <v>34</v>
      </c>
      <c r="B3" s="13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4" t="s">
        <v>19</v>
      </c>
    </row>
    <row r="4" spans="1:11" ht="18" customHeight="1" x14ac:dyDescent="0.2">
      <c r="A4" s="7" t="s">
        <v>21</v>
      </c>
      <c r="B4" s="4">
        <v>59734</v>
      </c>
      <c r="C4" s="4">
        <f>B4*1.05</f>
        <v>62720.700000000004</v>
      </c>
      <c r="D4" s="4">
        <f t="shared" ref="D4:K4" si="0">C4*1.05</f>
        <v>65856.735000000001</v>
      </c>
      <c r="E4" s="4">
        <f t="shared" si="0"/>
        <v>69149.571750000003</v>
      </c>
      <c r="F4" s="4">
        <f t="shared" si="0"/>
        <v>72607.050337500012</v>
      </c>
      <c r="G4" s="4">
        <f t="shared" si="0"/>
        <v>76237.402854375017</v>
      </c>
      <c r="H4" s="4">
        <f t="shared" si="0"/>
        <v>80049.272997093765</v>
      </c>
      <c r="I4" s="4">
        <f t="shared" si="0"/>
        <v>84051.736646948455</v>
      </c>
      <c r="J4" s="4">
        <f t="shared" si="0"/>
        <v>88254.323479295883</v>
      </c>
      <c r="K4" s="4">
        <f t="shared" si="0"/>
        <v>92667.039653260683</v>
      </c>
    </row>
    <row r="5" spans="1:11" ht="18" customHeight="1" x14ac:dyDescent="0.2">
      <c r="A5" s="7" t="s">
        <v>22</v>
      </c>
      <c r="B5" s="4">
        <v>195435</v>
      </c>
      <c r="C5" s="6">
        <f t="shared" ref="C5:K5" si="1">B5*1.05</f>
        <v>205206.75</v>
      </c>
      <c r="D5" s="6">
        <f t="shared" si="1"/>
        <v>215467.08750000002</v>
      </c>
      <c r="E5" s="6">
        <f t="shared" si="1"/>
        <v>226240.44187500005</v>
      </c>
      <c r="F5" s="6">
        <f t="shared" si="1"/>
        <v>237552.46396875006</v>
      </c>
      <c r="G5" s="6">
        <f t="shared" si="1"/>
        <v>249430.08716718756</v>
      </c>
      <c r="H5" s="6">
        <f t="shared" si="1"/>
        <v>261901.59152554694</v>
      </c>
      <c r="I5" s="6">
        <f t="shared" si="1"/>
        <v>274996.67110182432</v>
      </c>
      <c r="J5" s="6">
        <f t="shared" si="1"/>
        <v>288746.50465691555</v>
      </c>
      <c r="K5" s="6">
        <f t="shared" si="1"/>
        <v>303183.82988976134</v>
      </c>
    </row>
    <row r="6" spans="1:11" ht="18" customHeight="1" x14ac:dyDescent="0.2">
      <c r="A6" s="7" t="s">
        <v>23</v>
      </c>
      <c r="B6" s="4">
        <v>5740</v>
      </c>
      <c r="C6" s="4">
        <v>5740</v>
      </c>
      <c r="D6" s="4">
        <v>5740</v>
      </c>
      <c r="E6" s="4">
        <v>5740</v>
      </c>
      <c r="F6" s="4">
        <v>5740</v>
      </c>
      <c r="G6" s="4">
        <v>5740</v>
      </c>
      <c r="H6" s="4">
        <v>5740</v>
      </c>
      <c r="I6" s="4">
        <v>5740</v>
      </c>
      <c r="J6" s="4">
        <v>5740</v>
      </c>
      <c r="K6" s="4">
        <v>5740</v>
      </c>
    </row>
    <row r="7" spans="1:11" ht="17.25" customHeight="1" thickBot="1" x14ac:dyDescent="0.3">
      <c r="A7" s="9" t="s">
        <v>24</v>
      </c>
      <c r="B7" s="10">
        <f>SUM(B4:B6)</f>
        <v>260909</v>
      </c>
      <c r="C7" s="10">
        <f>SUM(C4:C6)</f>
        <v>273667.45</v>
      </c>
      <c r="D7" s="10">
        <f t="shared" ref="D7" si="2">SUM(D4:D6)</f>
        <v>287063.82250000001</v>
      </c>
      <c r="E7" s="10">
        <f t="shared" ref="E7" si="3">SUM(E4:E6)</f>
        <v>301130.01362500002</v>
      </c>
      <c r="F7" s="10">
        <f t="shared" ref="F7" si="4">SUM(F4:F6)</f>
        <v>315899.51430625009</v>
      </c>
      <c r="G7" s="10">
        <f t="shared" ref="G7" si="5">SUM(G4:G6)</f>
        <v>331407.49002156255</v>
      </c>
      <c r="H7" s="10">
        <f t="shared" ref="H7" si="6">SUM(H4:H6)</f>
        <v>347690.86452264071</v>
      </c>
      <c r="I7" s="10">
        <f t="shared" ref="I7" si="7">SUM(I4:I6)</f>
        <v>364788.40774877276</v>
      </c>
      <c r="J7" s="10">
        <f t="shared" ref="J7" si="8">SUM(J4:J6)</f>
        <v>382740.82813621144</v>
      </c>
      <c r="K7" s="11">
        <f t="shared" ref="K7" si="9">SUM(K4:K6)</f>
        <v>401590.86954302201</v>
      </c>
    </row>
    <row r="8" spans="1:11" ht="15" thickTop="1" x14ac:dyDescent="0.2"/>
    <row r="9" spans="1:11" ht="15" thickBot="1" x14ac:dyDescent="0.25"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</row>
    <row r="10" spans="1:11" ht="30.75" thickTop="1" x14ac:dyDescent="0.2">
      <c r="A10" s="12" t="s">
        <v>20</v>
      </c>
      <c r="B10" s="13" t="s">
        <v>10</v>
      </c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4" t="s">
        <v>19</v>
      </c>
    </row>
    <row r="11" spans="1:11" ht="18" customHeight="1" x14ac:dyDescent="0.2">
      <c r="A11" s="7" t="s">
        <v>21</v>
      </c>
      <c r="B11" s="4">
        <v>882889</v>
      </c>
      <c r="C11" s="4">
        <v>882889</v>
      </c>
      <c r="D11" s="4">
        <v>882889</v>
      </c>
      <c r="E11" s="4">
        <v>882889</v>
      </c>
      <c r="F11" s="4">
        <v>882889</v>
      </c>
      <c r="G11" s="4">
        <v>882889</v>
      </c>
      <c r="H11" s="4">
        <v>882889</v>
      </c>
      <c r="I11" s="4">
        <v>882889</v>
      </c>
      <c r="J11" s="4">
        <v>882889</v>
      </c>
      <c r="K11" s="4">
        <v>882889</v>
      </c>
    </row>
    <row r="12" spans="1:11" ht="18" customHeight="1" x14ac:dyDescent="0.2">
      <c r="A12" s="7" t="s">
        <v>22</v>
      </c>
      <c r="B12" s="4">
        <v>3374645</v>
      </c>
      <c r="C12" s="4">
        <v>3484228</v>
      </c>
      <c r="D12" s="4">
        <v>3838095</v>
      </c>
      <c r="E12" s="4">
        <v>3953238</v>
      </c>
      <c r="F12" s="4">
        <v>4071835</v>
      </c>
      <c r="G12" s="4">
        <v>4153272</v>
      </c>
      <c r="H12" s="4">
        <v>4236337</v>
      </c>
      <c r="I12" s="4">
        <v>4321064</v>
      </c>
      <c r="J12" s="4">
        <v>4407485</v>
      </c>
      <c r="K12" s="8">
        <v>4627859</v>
      </c>
    </row>
    <row r="13" spans="1:11" ht="18" customHeight="1" x14ac:dyDescent="0.2">
      <c r="A13" s="7" t="s">
        <v>23</v>
      </c>
      <c r="B13" s="4">
        <v>231038</v>
      </c>
      <c r="C13" s="4">
        <v>231038</v>
      </c>
      <c r="D13" s="4">
        <v>231038</v>
      </c>
      <c r="E13" s="4">
        <v>231038</v>
      </c>
      <c r="F13" s="4">
        <v>231038</v>
      </c>
      <c r="G13" s="4">
        <v>231038</v>
      </c>
      <c r="H13" s="4">
        <v>231038</v>
      </c>
      <c r="I13" s="4">
        <v>231038</v>
      </c>
      <c r="J13" s="4">
        <v>231038</v>
      </c>
      <c r="K13" s="4">
        <v>231038</v>
      </c>
    </row>
    <row r="14" spans="1:11" ht="17.25" customHeight="1" thickBot="1" x14ac:dyDescent="0.3">
      <c r="A14" s="9" t="s">
        <v>24</v>
      </c>
      <c r="B14" s="10">
        <f>SUM(B11:B13)</f>
        <v>4488572</v>
      </c>
      <c r="C14" s="10">
        <f t="shared" ref="C14:K14" si="10">SUM(C11:C13)</f>
        <v>4598155</v>
      </c>
      <c r="D14" s="10">
        <f t="shared" si="10"/>
        <v>4952022</v>
      </c>
      <c r="E14" s="10">
        <f t="shared" si="10"/>
        <v>5067165</v>
      </c>
      <c r="F14" s="10">
        <f t="shared" si="10"/>
        <v>5185762</v>
      </c>
      <c r="G14" s="10">
        <f t="shared" si="10"/>
        <v>5267199</v>
      </c>
      <c r="H14" s="10">
        <f t="shared" si="10"/>
        <v>5350264</v>
      </c>
      <c r="I14" s="10">
        <f t="shared" si="10"/>
        <v>5434991</v>
      </c>
      <c r="J14" s="10">
        <f t="shared" si="10"/>
        <v>5521412</v>
      </c>
      <c r="K14" s="10">
        <f t="shared" si="10"/>
        <v>5741786</v>
      </c>
    </row>
    <row r="15" spans="1:11" ht="15" thickTop="1" x14ac:dyDescent="0.2"/>
    <row r="16" spans="1:11" ht="15" thickBot="1" x14ac:dyDescent="0.25"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</row>
    <row r="17" spans="1:12" s="3" customFormat="1" ht="31.5" thickTop="1" thickBot="1" x14ac:dyDescent="0.3">
      <c r="A17" s="15" t="s">
        <v>25</v>
      </c>
      <c r="B17" s="16" t="s">
        <v>10</v>
      </c>
      <c r="C17" s="16" t="s">
        <v>11</v>
      </c>
      <c r="D17" s="16" t="s">
        <v>12</v>
      </c>
      <c r="E17" s="16" t="s">
        <v>13</v>
      </c>
      <c r="F17" s="16" t="s">
        <v>14</v>
      </c>
      <c r="G17" s="16" t="s">
        <v>15</v>
      </c>
      <c r="H17" s="16" t="s">
        <v>16</v>
      </c>
      <c r="I17" s="16" t="s">
        <v>17</v>
      </c>
      <c r="J17" s="16" t="s">
        <v>18</v>
      </c>
      <c r="K17" s="17" t="s">
        <v>19</v>
      </c>
      <c r="L17" s="5"/>
    </row>
    <row r="18" spans="1:12" ht="28.5" customHeight="1" thickBot="1" x14ac:dyDescent="0.25">
      <c r="A18" s="33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2" ht="28.5" customHeight="1" thickTop="1" thickBot="1" x14ac:dyDescent="0.25">
      <c r="A19" s="28" t="s">
        <v>27</v>
      </c>
      <c r="B19" s="29">
        <f>B18*B4</f>
        <v>0</v>
      </c>
      <c r="C19" s="29">
        <f t="shared" ref="C19:K19" si="11">C18*C4</f>
        <v>0</v>
      </c>
      <c r="D19" s="29">
        <f t="shared" si="11"/>
        <v>0</v>
      </c>
      <c r="E19" s="29">
        <f t="shared" si="11"/>
        <v>0</v>
      </c>
      <c r="F19" s="29">
        <f t="shared" si="11"/>
        <v>0</v>
      </c>
      <c r="G19" s="29">
        <f t="shared" si="11"/>
        <v>0</v>
      </c>
      <c r="H19" s="29">
        <f t="shared" si="11"/>
        <v>0</v>
      </c>
      <c r="I19" s="29">
        <f t="shared" si="11"/>
        <v>0</v>
      </c>
      <c r="J19" s="29">
        <f t="shared" si="11"/>
        <v>0</v>
      </c>
      <c r="K19" s="30">
        <f t="shared" si="11"/>
        <v>0</v>
      </c>
    </row>
    <row r="20" spans="1:12" ht="15" thickBot="1" x14ac:dyDescent="0.25"/>
    <row r="21" spans="1:12" ht="28.5" customHeight="1" thickBot="1" x14ac:dyDescent="0.25">
      <c r="A21" s="19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</row>
    <row r="22" spans="1:12" ht="28.5" customHeight="1" thickTop="1" thickBot="1" x14ac:dyDescent="0.25">
      <c r="A22" s="20" t="s">
        <v>29</v>
      </c>
      <c r="B22" s="21">
        <f>B5*B21</f>
        <v>0</v>
      </c>
      <c r="C22" s="21">
        <f t="shared" ref="C22:K22" si="12">C5*C21</f>
        <v>0</v>
      </c>
      <c r="D22" s="21">
        <f t="shared" si="12"/>
        <v>0</v>
      </c>
      <c r="E22" s="21">
        <f t="shared" si="12"/>
        <v>0</v>
      </c>
      <c r="F22" s="21">
        <f t="shared" si="12"/>
        <v>0</v>
      </c>
      <c r="G22" s="21">
        <f t="shared" si="12"/>
        <v>0</v>
      </c>
      <c r="H22" s="21">
        <f t="shared" si="12"/>
        <v>0</v>
      </c>
      <c r="I22" s="21">
        <f t="shared" si="12"/>
        <v>0</v>
      </c>
      <c r="J22" s="21">
        <f t="shared" si="12"/>
        <v>0</v>
      </c>
      <c r="K22" s="22">
        <f t="shared" si="12"/>
        <v>0</v>
      </c>
    </row>
    <row r="23" spans="1:12" ht="15" thickBot="1" x14ac:dyDescent="0.25"/>
    <row r="24" spans="1:12" ht="28.5" customHeight="1" thickBot="1" x14ac:dyDescent="0.25">
      <c r="A24" s="19" t="s">
        <v>30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2" ht="28.5" customHeight="1" thickTop="1" thickBot="1" x14ac:dyDescent="0.25">
      <c r="A25" s="20" t="s">
        <v>31</v>
      </c>
      <c r="B25" s="21">
        <f>B6*B24</f>
        <v>0</v>
      </c>
      <c r="C25" s="21">
        <f t="shared" ref="C25:K25" si="13">C6*C24</f>
        <v>0</v>
      </c>
      <c r="D25" s="21">
        <f t="shared" si="13"/>
        <v>0</v>
      </c>
      <c r="E25" s="21">
        <f t="shared" si="13"/>
        <v>0</v>
      </c>
      <c r="F25" s="21">
        <f t="shared" si="13"/>
        <v>0</v>
      </c>
      <c r="G25" s="21">
        <f t="shared" si="13"/>
        <v>0</v>
      </c>
      <c r="H25" s="21">
        <f t="shared" si="13"/>
        <v>0</v>
      </c>
      <c r="I25" s="21">
        <f t="shared" si="13"/>
        <v>0</v>
      </c>
      <c r="J25" s="21">
        <f t="shared" si="13"/>
        <v>0</v>
      </c>
      <c r="K25" s="22">
        <f t="shared" si="13"/>
        <v>0</v>
      </c>
    </row>
    <row r="26" spans="1:12" ht="15" thickBot="1" x14ac:dyDescent="0.25"/>
    <row r="27" spans="1:12" ht="26.25" customHeight="1" thickBot="1" x14ac:dyDescent="0.25">
      <c r="A27" s="18" t="s">
        <v>32</v>
      </c>
      <c r="B27" s="23">
        <f>(B18+B21+B24)/3</f>
        <v>0</v>
      </c>
      <c r="C27" s="23">
        <f t="shared" ref="C27:K27" si="14">(C18+C21+C24)/3</f>
        <v>0</v>
      </c>
      <c r="D27" s="23">
        <f t="shared" si="14"/>
        <v>0</v>
      </c>
      <c r="E27" s="23">
        <f t="shared" si="14"/>
        <v>0</v>
      </c>
      <c r="F27" s="23">
        <f t="shared" si="14"/>
        <v>0</v>
      </c>
      <c r="G27" s="23">
        <f t="shared" si="14"/>
        <v>0</v>
      </c>
      <c r="H27" s="23">
        <f t="shared" si="14"/>
        <v>0</v>
      </c>
      <c r="I27" s="23">
        <f t="shared" si="14"/>
        <v>0</v>
      </c>
      <c r="J27" s="23">
        <f t="shared" si="14"/>
        <v>0</v>
      </c>
      <c r="K27" s="27">
        <f t="shared" si="14"/>
        <v>0</v>
      </c>
    </row>
    <row r="28" spans="1:12" s="3" customFormat="1" ht="26.25" customHeight="1" thickBot="1" x14ac:dyDescent="0.3">
      <c r="A28" s="24" t="s">
        <v>33</v>
      </c>
      <c r="B28" s="25">
        <f>B27*B7</f>
        <v>0</v>
      </c>
      <c r="C28" s="25">
        <f>C27*C7</f>
        <v>0</v>
      </c>
      <c r="D28" s="25">
        <f t="shared" ref="D28:K28" si="15">D27*D7</f>
        <v>0</v>
      </c>
      <c r="E28" s="25">
        <f t="shared" si="15"/>
        <v>0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>
        <f t="shared" si="15"/>
        <v>0</v>
      </c>
      <c r="L28" s="5"/>
    </row>
  </sheetData>
  <printOptions horizontalCentered="1" verticalCentered="1"/>
  <pageMargins left="0.2" right="0.2" top="0.75" bottom="0.5" header="0.3" footer="0.3"/>
  <pageSetup scale="66" orientation="landscape" r:id="rId1"/>
  <headerFooter>
    <oddHeader>&amp;C&amp;"Arial,Bold"EXHIBIT G-2 PRICE SHEET VARIABLE HOURS</oddHeader>
    <oddFooter>&amp;C&amp;"Arial,Bold"ALL EXHIBIT G FORMS - ATTACH IN A SEPARATE SEALED ENVELOPE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Plasting</dc:creator>
  <cp:lastModifiedBy>Christine Plasting</cp:lastModifiedBy>
  <cp:lastPrinted>2020-03-03T20:04:35Z</cp:lastPrinted>
  <dcterms:created xsi:type="dcterms:W3CDTF">2020-03-03T19:19:44Z</dcterms:created>
  <dcterms:modified xsi:type="dcterms:W3CDTF">2020-05-15T20:29:00Z</dcterms:modified>
</cp:coreProperties>
</file>